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at-dogan\Desktop\İÇ KONTROL\KOS-KONTROL ORTAMI STANDARDI\KOS 1.6.1-STANDART FORM\DÖNER SERMAYE İŞLETME MÜDÜRLÜĞÜ\"/>
    </mc:Choice>
  </mc:AlternateContent>
  <bookViews>
    <workbookView xWindow="0" yWindow="0" windowWidth="28800" windowHeight="12225" activeTab="1"/>
  </bookViews>
  <sheets>
    <sheet name="Gelir Dağılım" sheetId="2" r:id="rId1"/>
    <sheet name="Personel Katkı Dağılım" sheetId="1" r:id="rId2"/>
  </sheets>
  <definedNames>
    <definedName name="_xlnm.Print_Area" localSheetId="0">'Gelir Dağılım'!$C$2:$P$26</definedName>
    <definedName name="_xlnm.Print_Area" localSheetId="1">'Personel Katkı Dağılım'!$D$6:$K$29</definedName>
  </definedNames>
  <calcPr calcId="162913"/>
</workbook>
</file>

<file path=xl/calcChain.xml><?xml version="1.0" encoding="utf-8"?>
<calcChain xmlns="http://schemas.openxmlformats.org/spreadsheetml/2006/main">
  <c r="I14" i="1" l="1"/>
  <c r="I15" i="1"/>
  <c r="G24" i="2" l="1"/>
  <c r="G23" i="2"/>
  <c r="G22" i="2"/>
  <c r="G25" i="2" l="1"/>
  <c r="H22" i="2"/>
  <c r="H23" i="2" s="1"/>
  <c r="N12" i="2"/>
  <c r="O11" i="2"/>
  <c r="O10" i="2"/>
  <c r="O9" i="2"/>
  <c r="O8" i="2"/>
  <c r="P8" i="2" s="1"/>
  <c r="G11" i="2"/>
  <c r="G10" i="2"/>
  <c r="G9" i="2"/>
  <c r="G8" i="2"/>
  <c r="F12" i="2"/>
  <c r="H21" i="1"/>
  <c r="H24" i="2" l="1"/>
  <c r="H25" i="2" s="1"/>
  <c r="G26" i="2" s="1"/>
  <c r="P9" i="2"/>
  <c r="P10" i="2" s="1"/>
  <c r="P11" i="2" s="1"/>
  <c r="O12" i="2" s="1"/>
  <c r="P12" i="2" s="1"/>
  <c r="H8" i="2"/>
  <c r="H9" i="2" s="1"/>
  <c r="H10" i="2" s="1"/>
  <c r="H11" i="2" s="1"/>
  <c r="G12" i="2" s="1"/>
  <c r="H26" i="2" l="1"/>
  <c r="H12" i="2"/>
  <c r="I21" i="1" l="1"/>
</calcChain>
</file>

<file path=xl/comments1.xml><?xml version="1.0" encoding="utf-8"?>
<comments xmlns="http://schemas.openxmlformats.org/spreadsheetml/2006/main">
  <authors>
    <author>Cengiz Kocak</author>
  </authors>
  <commentList>
    <comment ref="F11" authorId="0" shapeId="0">
      <text>
        <r>
          <rPr>
            <sz val="8"/>
            <color indexed="81"/>
            <rFont val="Tahoma"/>
            <family val="2"/>
            <charset val="162"/>
          </rPr>
          <t xml:space="preserve">Öğretim elemanınca </t>
        </r>
        <r>
          <rPr>
            <b/>
            <u/>
            <sz val="8"/>
            <color indexed="81"/>
            <rFont val="Tahoma"/>
            <family val="2"/>
            <charset val="162"/>
          </rPr>
          <t>belirtilen oranda,</t>
        </r>
        <r>
          <rPr>
            <sz val="8"/>
            <color indexed="81"/>
            <rFont val="Tahoma"/>
            <family val="2"/>
            <charset val="162"/>
          </rPr>
          <t xml:space="preserve"> öğretim elemanı katkı payından </t>
        </r>
        <r>
          <rPr>
            <b/>
            <u/>
            <sz val="8"/>
            <color indexed="81"/>
            <rFont val="Tahoma"/>
            <family val="2"/>
            <charset val="162"/>
          </rPr>
          <t>düşülecektir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<sst xmlns="http://schemas.openxmlformats.org/spreadsheetml/2006/main" count="63" uniqueCount="41">
  <si>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KURUM:</t>
  </si>
  <si>
    <t>İZMİR YÜKSEK TEKNOLOJİ ENSTİTÜSÜ</t>
  </si>
  <si>
    <t>BİRİM:</t>
  </si>
  <si>
    <t>Dağıtımına Karar Verilen Ek Ödeme Tutarı (TL.):</t>
  </si>
  <si>
    <t>.-TL.</t>
  </si>
  <si>
    <t>T.C. Kimlik No</t>
  </si>
  <si>
    <t>Adı Soyadı</t>
  </si>
  <si>
    <t>Kadro/Görev Ünvanı</t>
  </si>
  <si>
    <t>Çalıştığı Alt Birim</t>
  </si>
  <si>
    <t>Ek Ödeme Oranı ( % )</t>
  </si>
  <si>
    <t>Ek Ödeme Tutarı (TL:)</t>
  </si>
  <si>
    <t>BANKA ŞUBESİ</t>
  </si>
  <si>
    <t>HESAP NO ( IBAN )</t>
  </si>
  <si>
    <t>TOPLAM</t>
  </si>
  <si>
    <t>GELİR (TL.)</t>
  </si>
  <si>
    <t>TUTAR</t>
  </si>
  <si>
    <t>KALAN</t>
  </si>
  <si>
    <t>GİDERLER</t>
  </si>
  <si>
    <t>(TL.)</t>
  </si>
  <si>
    <t>Hazine Payı (Gx1/100)</t>
  </si>
  <si>
    <t>Bilimsel Araştırma Projeleri Payı (Gx5/100)</t>
  </si>
  <si>
    <t xml:space="preserve">Yapılan İş veya Hizmete Bağlı Giderler </t>
  </si>
  <si>
    <t>Kurum Payı (Gx30/100)</t>
  </si>
  <si>
    <t>Akademik Elemanlar (Gx64/100)</t>
  </si>
  <si>
    <t>Laboratuar Çalışması</t>
  </si>
  <si>
    <t>Yapılan İş veya Hizmete Bağlı Giderler (Gx49/100)</t>
  </si>
  <si>
    <t>Akademik Elemanlar (Gx15/100)</t>
  </si>
  <si>
    <t>GELİR DAĞILIM TABLOSU</t>
  </si>
  <si>
    <r>
      <t xml:space="preserve">Danışmanlık </t>
    </r>
    <r>
      <rPr>
        <b/>
        <sz val="11"/>
        <rFont val="Calibri"/>
        <family val="2"/>
        <charset val="162"/>
        <scheme val="minor"/>
      </rPr>
      <t>(Rapor Hazırlama, Kurul Üyeleiği, Proje Değerlendirme…...)</t>
    </r>
  </si>
  <si>
    <t>Proje Yürütücüsü</t>
  </si>
  <si>
    <t>Akademik Elemanlar (Gx79/100)</t>
  </si>
  <si>
    <t>Kurum Payı (Gx15/100)</t>
  </si>
  <si>
    <t>Bölüm - Merkez Rutin</t>
  </si>
  <si>
    <t xml:space="preserve"> </t>
  </si>
  <si>
    <t>Doküman No</t>
  </si>
  <si>
    <t>Yayın Tarihi</t>
  </si>
  <si>
    <t>Revizyon Tarihi</t>
  </si>
  <si>
    <t>Revizyon No</t>
  </si>
  <si>
    <t>İYTE-DSİM-0005</t>
  </si>
  <si>
    <t xml:space="preserve">         T.C.
               İZMİR YÜKSEK TEKNOLOJİ ENSTİTÜSÜ
              PERSONEL KATKI DAĞILIM TABLOSU</t>
  </si>
  <si>
    <t>…../…../20…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</si>
</sst>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62"/>
      <scheme val="minor"/>
    </font>
    <font>
      <b/>
      <sz val="12"/>
      <name val="Arial Tur"/>
      <charset val="162"/>
    </font>
    <font>
      <b/>
      <sz val="10"/>
      <color indexed="8"/>
      <name val="Calibri"/>
      <family val="2"/>
      <charset val="162"/>
    </font>
    <font>
      <b/>
      <sz val="10"/>
      <name val="Calibri"/>
      <family val="2"/>
      <charset val="162"/>
    </font>
    <font>
      <sz val="10"/>
      <name val="Calibri"/>
      <family val="2"/>
      <charset val="162"/>
    </font>
    <font>
      <sz val="8"/>
      <name val="Calibri"/>
      <family val="2"/>
      <charset val="162"/>
    </font>
    <font>
      <sz val="10"/>
      <name val="Times New Roman"/>
      <family val="1"/>
      <charset val="162"/>
    </font>
    <font>
      <b/>
      <sz val="10"/>
      <name val="Arial Tur"/>
      <charset val="162"/>
    </font>
    <font>
      <b/>
      <sz val="10"/>
      <color indexed="10"/>
      <name val="Arial Tur"/>
      <charset val="162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8"/>
      <color indexed="81"/>
      <name val="Tahoma"/>
      <family val="2"/>
      <charset val="162"/>
    </font>
    <font>
      <b/>
      <u/>
      <sz val="8"/>
      <color indexed="81"/>
      <name val="Tahoma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B0F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2"/>
      <color theme="1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sz val="8"/>
      <color theme="1"/>
      <name val="Cambria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1" fontId="3" fillId="3" borderId="10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0" xfId="0" applyNumberFormat="1" applyFont="1" applyFill="1" applyBorder="1" applyAlignment="1" applyProtection="1">
      <alignment horizontal="center" vertical="center" wrapText="1"/>
    </xf>
    <xf numFmtId="4" fontId="2" fillId="4" borderId="11" xfId="0" applyNumberFormat="1" applyFont="1" applyFill="1" applyBorder="1" applyAlignment="1">
      <alignment horizontal="center" vertical="center" wrapText="1"/>
    </xf>
    <xf numFmtId="3" fontId="2" fillId="5" borderId="11" xfId="0" applyNumberFormat="1" applyFont="1" applyFill="1" applyBorder="1" applyAlignment="1">
      <alignment horizontal="center" vertical="center" wrapText="1"/>
    </xf>
    <xf numFmtId="49" fontId="2" fillId="5" borderId="11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9" fontId="4" fillId="0" borderId="10" xfId="0" applyNumberFormat="1" applyFont="1" applyBorder="1" applyAlignment="1">
      <alignment vertical="center" wrapText="1"/>
    </xf>
    <xf numFmtId="4" fontId="4" fillId="0" borderId="10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9" fontId="3" fillId="0" borderId="10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right" vertical="center" wrapText="1"/>
    </xf>
    <xf numFmtId="9" fontId="3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12" xfId="0" applyFont="1" applyBorder="1" applyAlignment="1"/>
    <xf numFmtId="0" fontId="7" fillId="0" borderId="13" xfId="0" applyFont="1" applyBorder="1" applyAlignment="1"/>
    <xf numFmtId="0" fontId="7" fillId="0" borderId="14" xfId="0" applyFont="1" applyBorder="1" applyAlignment="1"/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/>
    <xf numFmtId="0" fontId="7" fillId="0" borderId="17" xfId="0" applyFont="1" applyBorder="1" applyAlignment="1"/>
    <xf numFmtId="0" fontId="7" fillId="0" borderId="18" xfId="0" applyFont="1" applyBorder="1" applyAlignment="1"/>
    <xf numFmtId="0" fontId="7" fillId="0" borderId="19" xfId="0" applyFont="1" applyBorder="1" applyAlignment="1">
      <alignment horizontal="center"/>
    </xf>
    <xf numFmtId="10" fontId="0" fillId="0" borderId="7" xfId="0" applyNumberFormat="1" applyBorder="1"/>
    <xf numFmtId="4" fontId="0" fillId="0" borderId="21" xfId="0" applyNumberFormat="1" applyBorder="1"/>
    <xf numFmtId="10" fontId="0" fillId="0" borderId="1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4" fontId="0" fillId="0" borderId="19" xfId="0" applyNumberFormat="1" applyBorder="1"/>
    <xf numFmtId="4" fontId="0" fillId="0" borderId="27" xfId="0" applyNumberFormat="1" applyBorder="1"/>
    <xf numFmtId="4" fontId="8" fillId="0" borderId="19" xfId="0" applyNumberFormat="1" applyFont="1" applyBorder="1"/>
    <xf numFmtId="10" fontId="0" fillId="0" borderId="32" xfId="0" applyNumberFormat="1" applyFill="1" applyBorder="1"/>
    <xf numFmtId="10" fontId="0" fillId="0" borderId="0" xfId="0" applyNumberFormat="1" applyFill="1" applyBorder="1"/>
    <xf numFmtId="4" fontId="9" fillId="0" borderId="10" xfId="0" applyNumberFormat="1" applyFont="1" applyBorder="1" applyAlignment="1">
      <alignment vertical="center" wrapText="1"/>
    </xf>
    <xf numFmtId="0" fontId="10" fillId="0" borderId="0" xfId="0" applyFont="1"/>
    <xf numFmtId="0" fontId="11" fillId="0" borderId="0" xfId="0" applyFont="1"/>
    <xf numFmtId="10" fontId="0" fillId="6" borderId="26" xfId="0" applyNumberFormat="1" applyFill="1" applyBorder="1"/>
    <xf numFmtId="10" fontId="0" fillId="0" borderId="26" xfId="0" applyNumberFormat="1" applyFill="1" applyBorder="1"/>
    <xf numFmtId="0" fontId="14" fillId="0" borderId="0" xfId="0" applyFont="1"/>
    <xf numFmtId="4" fontId="7" fillId="0" borderId="13" xfId="0" applyNumberFormat="1" applyFont="1" applyBorder="1" applyAlignment="1"/>
    <xf numFmtId="10" fontId="16" fillId="0" borderId="31" xfId="0" applyNumberFormat="1" applyFont="1" applyBorder="1"/>
    <xf numFmtId="0" fontId="17" fillId="0" borderId="6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9" fillId="0" borderId="10" xfId="0" applyFont="1" applyBorder="1"/>
    <xf numFmtId="0" fontId="20" fillId="0" borderId="10" xfId="0" applyFont="1" applyBorder="1"/>
    <xf numFmtId="0" fontId="17" fillId="0" borderId="10" xfId="0" applyFont="1" applyBorder="1"/>
    <xf numFmtId="0" fontId="0" fillId="0" borderId="10" xfId="0" applyBorder="1"/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5" xfId="0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0" fontId="17" fillId="0" borderId="7" xfId="0" applyFont="1" applyFill="1" applyBorder="1" applyAlignment="1">
      <alignment horizontal="right" vertical="center" wrapText="1"/>
    </xf>
    <xf numFmtId="4" fontId="2" fillId="0" borderId="4" xfId="0" applyNumberFormat="1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right" vertical="center" wrapText="1"/>
    </xf>
    <xf numFmtId="1" fontId="3" fillId="0" borderId="3" xfId="0" applyNumberFormat="1" applyFont="1" applyFill="1" applyBorder="1" applyAlignment="1">
      <alignment horizontal="right" vertical="center" wrapText="1"/>
    </xf>
    <xf numFmtId="1" fontId="3" fillId="0" borderId="2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21" fillId="0" borderId="1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4</xdr:col>
      <xdr:colOff>128307</xdr:colOff>
      <xdr:row>3</xdr:row>
      <xdr:rowOff>172570</xdr:rowOff>
    </xdr:to>
    <xdr:pic>
      <xdr:nvPicPr>
        <xdr:cNvPr id="3" name="Resim 2" descr="C:\Users\murat-dogan\AppData\Local\Microsoft\Windows\INetCache\Content.Word\7U2Ec-Pp_400x400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728382" cy="7059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P28"/>
  <sheetViews>
    <sheetView zoomScale="85" zoomScaleNormal="85" workbookViewId="0">
      <selection activeCell="M17" sqref="M17"/>
    </sheetView>
  </sheetViews>
  <sheetFormatPr defaultRowHeight="15" x14ac:dyDescent="0.25"/>
  <cols>
    <col min="3" max="3" width="19.42578125" bestFit="1" customWidth="1"/>
    <col min="5" max="5" width="15.7109375" customWidth="1"/>
    <col min="6" max="6" width="9.140625" bestFit="1" customWidth="1"/>
    <col min="7" max="8" width="8.28515625" bestFit="1" customWidth="1"/>
    <col min="11" max="11" width="26.42578125" bestFit="1" customWidth="1"/>
    <col min="13" max="13" width="15.7109375" customWidth="1"/>
    <col min="14" max="16" width="9.28515625" bestFit="1" customWidth="1"/>
  </cols>
  <sheetData>
    <row r="2" spans="3:16" ht="15.75" x14ac:dyDescent="0.25">
      <c r="C2" s="48" t="s">
        <v>27</v>
      </c>
      <c r="K2" s="48" t="s">
        <v>27</v>
      </c>
    </row>
    <row r="4" spans="3:16" x14ac:dyDescent="0.25">
      <c r="C4" s="45" t="s">
        <v>24</v>
      </c>
      <c r="D4" s="44"/>
      <c r="K4" s="45" t="s">
        <v>32</v>
      </c>
      <c r="L4" s="44"/>
    </row>
    <row r="5" spans="3:16" ht="15.75" thickBot="1" x14ac:dyDescent="0.3"/>
    <row r="6" spans="3:16" x14ac:dyDescent="0.25">
      <c r="C6" s="25" t="s">
        <v>14</v>
      </c>
      <c r="D6" s="26"/>
      <c r="E6" s="49"/>
      <c r="F6" s="27"/>
      <c r="G6" s="28" t="s">
        <v>15</v>
      </c>
      <c r="H6" s="28" t="s">
        <v>16</v>
      </c>
      <c r="K6" s="25" t="s">
        <v>14</v>
      </c>
      <c r="L6" s="26"/>
      <c r="M6" s="49"/>
      <c r="N6" s="27"/>
      <c r="O6" s="28" t="s">
        <v>15</v>
      </c>
      <c r="P6" s="28" t="s">
        <v>16</v>
      </c>
    </row>
    <row r="7" spans="3:16" ht="15.75" thickBot="1" x14ac:dyDescent="0.3">
      <c r="C7" s="29" t="s">
        <v>17</v>
      </c>
      <c r="D7" s="30"/>
      <c r="E7" s="30"/>
      <c r="F7" s="31"/>
      <c r="G7" s="32" t="s">
        <v>18</v>
      </c>
      <c r="H7" s="32" t="s">
        <v>18</v>
      </c>
      <c r="K7" s="29" t="s">
        <v>17</v>
      </c>
      <c r="L7" s="30"/>
      <c r="M7" s="30"/>
      <c r="N7" s="31"/>
      <c r="O7" s="32" t="s">
        <v>18</v>
      </c>
      <c r="P7" s="32" t="s">
        <v>18</v>
      </c>
    </row>
    <row r="8" spans="3:16" x14ac:dyDescent="0.25">
      <c r="C8" s="59" t="s">
        <v>19</v>
      </c>
      <c r="D8" s="60"/>
      <c r="E8" s="61"/>
      <c r="F8" s="33">
        <v>0.01</v>
      </c>
      <c r="G8" s="34">
        <f>ROUNDUP($E$6*F8,2)</f>
        <v>0</v>
      </c>
      <c r="H8" s="34">
        <f>E6-G8</f>
        <v>0</v>
      </c>
      <c r="K8" s="59" t="s">
        <v>19</v>
      </c>
      <c r="L8" s="60"/>
      <c r="M8" s="61"/>
      <c r="N8" s="33">
        <v>0.01</v>
      </c>
      <c r="O8" s="34">
        <f>ROUNDUP($E$6*N8,2)</f>
        <v>0</v>
      </c>
      <c r="P8" s="34">
        <f>M6-O8</f>
        <v>0</v>
      </c>
    </row>
    <row r="9" spans="3:16" x14ac:dyDescent="0.25">
      <c r="C9" s="62" t="s">
        <v>20</v>
      </c>
      <c r="D9" s="63"/>
      <c r="E9" s="64"/>
      <c r="F9" s="35">
        <v>0.05</v>
      </c>
      <c r="G9" s="36">
        <f>ROUNDUP($E$6*F9,2)</f>
        <v>0</v>
      </c>
      <c r="H9" s="37">
        <f>H8-G9</f>
        <v>0</v>
      </c>
      <c r="K9" s="62" t="s">
        <v>20</v>
      </c>
      <c r="L9" s="63"/>
      <c r="M9" s="64"/>
      <c r="N9" s="35">
        <v>0.05</v>
      </c>
      <c r="O9" s="36">
        <f>ROUNDUP($E$6*N9,2)</f>
        <v>0</v>
      </c>
      <c r="P9" s="37">
        <f>P8-O9</f>
        <v>0</v>
      </c>
    </row>
    <row r="10" spans="3:16" x14ac:dyDescent="0.25">
      <c r="C10" s="62" t="s">
        <v>22</v>
      </c>
      <c r="D10" s="63"/>
      <c r="E10" s="64"/>
      <c r="F10" s="35">
        <v>0.3</v>
      </c>
      <c r="G10" s="36">
        <f>ROUNDUP($E$6*F10,2)</f>
        <v>0</v>
      </c>
      <c r="H10" s="37">
        <f>H9-G10</f>
        <v>0</v>
      </c>
      <c r="K10" s="62" t="s">
        <v>22</v>
      </c>
      <c r="L10" s="63"/>
      <c r="M10" s="64"/>
      <c r="N10" s="35">
        <v>0.3</v>
      </c>
      <c r="O10" s="36">
        <f>ROUNDUP($E$6*N10,2)</f>
        <v>0</v>
      </c>
      <c r="P10" s="37">
        <f>P9-O10</f>
        <v>0</v>
      </c>
    </row>
    <row r="11" spans="3:16" ht="15.75" thickBot="1" x14ac:dyDescent="0.3">
      <c r="C11" s="65" t="s">
        <v>21</v>
      </c>
      <c r="D11" s="66"/>
      <c r="E11" s="67"/>
      <c r="F11" s="46">
        <v>0</v>
      </c>
      <c r="G11" s="38">
        <f>ROUNDUP($E$6*F11,2)</f>
        <v>0</v>
      </c>
      <c r="H11" s="39">
        <f>H10-G11</f>
        <v>0</v>
      </c>
      <c r="K11" s="65" t="s">
        <v>25</v>
      </c>
      <c r="L11" s="66"/>
      <c r="M11" s="67"/>
      <c r="N11" s="47">
        <v>0.49</v>
      </c>
      <c r="O11" s="38">
        <f>ROUNDUP($E$6*N11,2)</f>
        <v>0</v>
      </c>
      <c r="P11" s="39">
        <f>P10-O11</f>
        <v>0</v>
      </c>
    </row>
    <row r="12" spans="3:16" ht="15.75" thickBot="1" x14ac:dyDescent="0.3">
      <c r="C12" s="68" t="s">
        <v>23</v>
      </c>
      <c r="D12" s="69"/>
      <c r="E12" s="70"/>
      <c r="F12" s="50">
        <f>F13-F8-F9-F10-F11</f>
        <v>0.6399999999999999</v>
      </c>
      <c r="G12" s="40">
        <f>H11</f>
        <v>0</v>
      </c>
      <c r="H12" s="38">
        <f>H11-G12</f>
        <v>0</v>
      </c>
      <c r="K12" s="68" t="s">
        <v>26</v>
      </c>
      <c r="L12" s="69"/>
      <c r="M12" s="70"/>
      <c r="N12" s="50">
        <f>N13-N8-N9-N10-N11</f>
        <v>0.14999999999999991</v>
      </c>
      <c r="O12" s="40">
        <f>P11</f>
        <v>0</v>
      </c>
      <c r="P12" s="38">
        <f>P11-O12</f>
        <v>0</v>
      </c>
    </row>
    <row r="13" spans="3:16" ht="15" hidden="1" customHeight="1" x14ac:dyDescent="0.25">
      <c r="F13" s="41">
        <v>1</v>
      </c>
      <c r="N13" s="41">
        <v>1</v>
      </c>
    </row>
    <row r="14" spans="3:16" x14ac:dyDescent="0.25">
      <c r="F14" s="42"/>
      <c r="N14" s="42"/>
    </row>
    <row r="16" spans="3:16" ht="15.75" x14ac:dyDescent="0.25">
      <c r="C16" s="48" t="s">
        <v>27</v>
      </c>
    </row>
    <row r="18" spans="3:8" x14ac:dyDescent="0.25">
      <c r="C18" s="45" t="s">
        <v>28</v>
      </c>
      <c r="D18" s="44"/>
    </row>
    <row r="19" spans="3:8" ht="15.75" thickBot="1" x14ac:dyDescent="0.3"/>
    <row r="20" spans="3:8" x14ac:dyDescent="0.25">
      <c r="C20" s="25" t="s">
        <v>14</v>
      </c>
      <c r="D20" s="26"/>
      <c r="E20" s="49"/>
      <c r="F20" s="27"/>
      <c r="G20" s="28" t="s">
        <v>15</v>
      </c>
      <c r="H20" s="28" t="s">
        <v>16</v>
      </c>
    </row>
    <row r="21" spans="3:8" ht="15.75" thickBot="1" x14ac:dyDescent="0.3">
      <c r="C21" s="29" t="s">
        <v>17</v>
      </c>
      <c r="D21" s="30"/>
      <c r="E21" s="30"/>
      <c r="F21" s="31"/>
      <c r="G21" s="32" t="s">
        <v>18</v>
      </c>
      <c r="H21" s="32" t="s">
        <v>18</v>
      </c>
    </row>
    <row r="22" spans="3:8" x14ac:dyDescent="0.25">
      <c r="C22" s="59" t="s">
        <v>19</v>
      </c>
      <c r="D22" s="60"/>
      <c r="E22" s="61"/>
      <c r="F22" s="33">
        <v>0.01</v>
      </c>
      <c r="G22" s="34">
        <f>ROUNDUP($E$20*F22,2)</f>
        <v>0</v>
      </c>
      <c r="H22" s="34">
        <f>E20-G22</f>
        <v>0</v>
      </c>
    </row>
    <row r="23" spans="3:8" x14ac:dyDescent="0.25">
      <c r="C23" s="62" t="s">
        <v>20</v>
      </c>
      <c r="D23" s="63"/>
      <c r="E23" s="64"/>
      <c r="F23" s="35">
        <v>0.05</v>
      </c>
      <c r="G23" s="36">
        <f>ROUNDUP($E$20*F23,2)</f>
        <v>0</v>
      </c>
      <c r="H23" s="37">
        <f>H22-G23</f>
        <v>0</v>
      </c>
    </row>
    <row r="24" spans="3:8" x14ac:dyDescent="0.25">
      <c r="C24" s="62" t="s">
        <v>31</v>
      </c>
      <c r="D24" s="63"/>
      <c r="E24" s="64"/>
      <c r="F24" s="35">
        <v>0.15</v>
      </c>
      <c r="G24" s="36">
        <f>ROUNDUP($E$20*F24,2)</f>
        <v>0</v>
      </c>
      <c r="H24" s="37">
        <f>H23-G24</f>
        <v>0</v>
      </c>
    </row>
    <row r="25" spans="3:8" ht="15.75" thickBot="1" x14ac:dyDescent="0.3">
      <c r="C25" s="65" t="s">
        <v>21</v>
      </c>
      <c r="D25" s="66"/>
      <c r="E25" s="67"/>
      <c r="F25" s="47">
        <v>0</v>
      </c>
      <c r="G25" s="38">
        <f>ROUNDUP($E$6*F25,2)</f>
        <v>0</v>
      </c>
      <c r="H25" s="39">
        <f>H24-G25</f>
        <v>0</v>
      </c>
    </row>
    <row r="26" spans="3:8" ht="15.75" thickBot="1" x14ac:dyDescent="0.3">
      <c r="C26" s="68" t="s">
        <v>30</v>
      </c>
      <c r="D26" s="69"/>
      <c r="E26" s="70"/>
      <c r="F26" s="50">
        <v>0.79</v>
      </c>
      <c r="G26" s="40">
        <f>H25</f>
        <v>0</v>
      </c>
      <c r="H26" s="38">
        <f>H25-G26</f>
        <v>0</v>
      </c>
    </row>
    <row r="27" spans="3:8" hidden="1" x14ac:dyDescent="0.25">
      <c r="F27" s="41">
        <v>1</v>
      </c>
    </row>
    <row r="28" spans="3:8" x14ac:dyDescent="0.25">
      <c r="F28" s="42"/>
    </row>
  </sheetData>
  <mergeCells count="15">
    <mergeCell ref="C26:E26"/>
    <mergeCell ref="C22:E22"/>
    <mergeCell ref="C23:E23"/>
    <mergeCell ref="C24:E24"/>
    <mergeCell ref="C25:E25"/>
    <mergeCell ref="K8:M8"/>
    <mergeCell ref="K9:M9"/>
    <mergeCell ref="K10:M10"/>
    <mergeCell ref="K11:M11"/>
    <mergeCell ref="K12:M12"/>
    <mergeCell ref="C8:E8"/>
    <mergeCell ref="C9:E9"/>
    <mergeCell ref="C10:E10"/>
    <mergeCell ref="C11:E11"/>
    <mergeCell ref="C12:E12"/>
  </mergeCells>
  <printOptions horizontalCentered="1"/>
  <pageMargins left="0" right="0" top="0" bottom="0" header="0" footer="0"/>
  <pageSetup paperSize="9" scale="8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R33"/>
  <sheetViews>
    <sheetView tabSelected="1" workbookViewId="0">
      <selection activeCell="S10" sqref="S10"/>
    </sheetView>
  </sheetViews>
  <sheetFormatPr defaultRowHeight="15" x14ac:dyDescent="0.25"/>
  <cols>
    <col min="1" max="1" width="0.140625" customWidth="1"/>
    <col min="2" max="3" width="0" hidden="1" customWidth="1"/>
    <col min="4" max="4" width="8.85546875" bestFit="1" customWidth="1"/>
    <col min="5" max="5" width="15.7109375" customWidth="1"/>
    <col min="6" max="6" width="11" customWidth="1"/>
    <col min="7" max="7" width="26.7109375" bestFit="1" customWidth="1"/>
    <col min="10" max="10" width="13.28515625" customWidth="1"/>
    <col min="11" max="11" width="13.85546875" customWidth="1"/>
    <col min="257" max="257" width="0.140625" customWidth="1"/>
    <col min="258" max="259" width="0" hidden="1" customWidth="1"/>
    <col min="260" max="260" width="8.85546875" bestFit="1" customWidth="1"/>
    <col min="261" max="261" width="12.7109375" customWidth="1"/>
    <col min="262" max="262" width="11" customWidth="1"/>
    <col min="513" max="513" width="0.140625" customWidth="1"/>
    <col min="514" max="515" width="0" hidden="1" customWidth="1"/>
    <col min="516" max="516" width="8.85546875" bestFit="1" customWidth="1"/>
    <col min="517" max="517" width="12.7109375" customWidth="1"/>
    <col min="518" max="518" width="11" customWidth="1"/>
    <col min="769" max="769" width="0.140625" customWidth="1"/>
    <col min="770" max="771" width="0" hidden="1" customWidth="1"/>
    <col min="772" max="772" width="8.85546875" bestFit="1" customWidth="1"/>
    <col min="773" max="773" width="12.7109375" customWidth="1"/>
    <col min="774" max="774" width="11" customWidth="1"/>
    <col min="1025" max="1025" width="0.140625" customWidth="1"/>
    <col min="1026" max="1027" width="0" hidden="1" customWidth="1"/>
    <col min="1028" max="1028" width="8.85546875" bestFit="1" customWidth="1"/>
    <col min="1029" max="1029" width="12.7109375" customWidth="1"/>
    <col min="1030" max="1030" width="11" customWidth="1"/>
    <col min="1281" max="1281" width="0.140625" customWidth="1"/>
    <col min="1282" max="1283" width="0" hidden="1" customWidth="1"/>
    <col min="1284" max="1284" width="8.85546875" bestFit="1" customWidth="1"/>
    <col min="1285" max="1285" width="12.7109375" customWidth="1"/>
    <col min="1286" max="1286" width="11" customWidth="1"/>
    <col min="1537" max="1537" width="0.140625" customWidth="1"/>
    <col min="1538" max="1539" width="0" hidden="1" customWidth="1"/>
    <col min="1540" max="1540" width="8.85546875" bestFit="1" customWidth="1"/>
    <col min="1541" max="1541" width="12.7109375" customWidth="1"/>
    <col min="1542" max="1542" width="11" customWidth="1"/>
    <col min="1793" max="1793" width="0.140625" customWidth="1"/>
    <col min="1794" max="1795" width="0" hidden="1" customWidth="1"/>
    <col min="1796" max="1796" width="8.85546875" bestFit="1" customWidth="1"/>
    <col min="1797" max="1797" width="12.7109375" customWidth="1"/>
    <col min="1798" max="1798" width="11" customWidth="1"/>
    <col min="2049" max="2049" width="0.140625" customWidth="1"/>
    <col min="2050" max="2051" width="0" hidden="1" customWidth="1"/>
    <col min="2052" max="2052" width="8.85546875" bestFit="1" customWidth="1"/>
    <col min="2053" max="2053" width="12.7109375" customWidth="1"/>
    <col min="2054" max="2054" width="11" customWidth="1"/>
    <col min="2305" max="2305" width="0.140625" customWidth="1"/>
    <col min="2306" max="2307" width="0" hidden="1" customWidth="1"/>
    <col min="2308" max="2308" width="8.85546875" bestFit="1" customWidth="1"/>
    <col min="2309" max="2309" width="12.7109375" customWidth="1"/>
    <col min="2310" max="2310" width="11" customWidth="1"/>
    <col min="2561" max="2561" width="0.140625" customWidth="1"/>
    <col min="2562" max="2563" width="0" hidden="1" customWidth="1"/>
    <col min="2564" max="2564" width="8.85546875" bestFit="1" customWidth="1"/>
    <col min="2565" max="2565" width="12.7109375" customWidth="1"/>
    <col min="2566" max="2566" width="11" customWidth="1"/>
    <col min="2817" max="2817" width="0.140625" customWidth="1"/>
    <col min="2818" max="2819" width="0" hidden="1" customWidth="1"/>
    <col min="2820" max="2820" width="8.85546875" bestFit="1" customWidth="1"/>
    <col min="2821" max="2821" width="12.7109375" customWidth="1"/>
    <col min="2822" max="2822" width="11" customWidth="1"/>
    <col min="3073" max="3073" width="0.140625" customWidth="1"/>
    <col min="3074" max="3075" width="0" hidden="1" customWidth="1"/>
    <col min="3076" max="3076" width="8.85546875" bestFit="1" customWidth="1"/>
    <col min="3077" max="3077" width="12.7109375" customWidth="1"/>
    <col min="3078" max="3078" width="11" customWidth="1"/>
    <col min="3329" max="3329" width="0.140625" customWidth="1"/>
    <col min="3330" max="3331" width="0" hidden="1" customWidth="1"/>
    <col min="3332" max="3332" width="8.85546875" bestFit="1" customWidth="1"/>
    <col min="3333" max="3333" width="12.7109375" customWidth="1"/>
    <col min="3334" max="3334" width="11" customWidth="1"/>
    <col min="3585" max="3585" width="0.140625" customWidth="1"/>
    <col min="3586" max="3587" width="0" hidden="1" customWidth="1"/>
    <col min="3588" max="3588" width="8.85546875" bestFit="1" customWidth="1"/>
    <col min="3589" max="3589" width="12.7109375" customWidth="1"/>
    <col min="3590" max="3590" width="11" customWidth="1"/>
    <col min="3841" max="3841" width="0.140625" customWidth="1"/>
    <col min="3842" max="3843" width="0" hidden="1" customWidth="1"/>
    <col min="3844" max="3844" width="8.85546875" bestFit="1" customWidth="1"/>
    <col min="3845" max="3845" width="12.7109375" customWidth="1"/>
    <col min="3846" max="3846" width="11" customWidth="1"/>
    <col min="4097" max="4097" width="0.140625" customWidth="1"/>
    <col min="4098" max="4099" width="0" hidden="1" customWidth="1"/>
    <col min="4100" max="4100" width="8.85546875" bestFit="1" customWidth="1"/>
    <col min="4101" max="4101" width="12.7109375" customWidth="1"/>
    <col min="4102" max="4102" width="11" customWidth="1"/>
    <col min="4353" max="4353" width="0.140625" customWidth="1"/>
    <col min="4354" max="4355" width="0" hidden="1" customWidth="1"/>
    <col min="4356" max="4356" width="8.85546875" bestFit="1" customWidth="1"/>
    <col min="4357" max="4357" width="12.7109375" customWidth="1"/>
    <col min="4358" max="4358" width="11" customWidth="1"/>
    <col min="4609" max="4609" width="0.140625" customWidth="1"/>
    <col min="4610" max="4611" width="0" hidden="1" customWidth="1"/>
    <col min="4612" max="4612" width="8.85546875" bestFit="1" customWidth="1"/>
    <col min="4613" max="4613" width="12.7109375" customWidth="1"/>
    <col min="4614" max="4614" width="11" customWidth="1"/>
    <col min="4865" max="4865" width="0.140625" customWidth="1"/>
    <col min="4866" max="4867" width="0" hidden="1" customWidth="1"/>
    <col min="4868" max="4868" width="8.85546875" bestFit="1" customWidth="1"/>
    <col min="4869" max="4869" width="12.7109375" customWidth="1"/>
    <col min="4870" max="4870" width="11" customWidth="1"/>
    <col min="5121" max="5121" width="0.140625" customWidth="1"/>
    <col min="5122" max="5123" width="0" hidden="1" customWidth="1"/>
    <col min="5124" max="5124" width="8.85546875" bestFit="1" customWidth="1"/>
    <col min="5125" max="5125" width="12.7109375" customWidth="1"/>
    <col min="5126" max="5126" width="11" customWidth="1"/>
    <col min="5377" max="5377" width="0.140625" customWidth="1"/>
    <col min="5378" max="5379" width="0" hidden="1" customWidth="1"/>
    <col min="5380" max="5380" width="8.85546875" bestFit="1" customWidth="1"/>
    <col min="5381" max="5381" width="12.7109375" customWidth="1"/>
    <col min="5382" max="5382" width="11" customWidth="1"/>
    <col min="5633" max="5633" width="0.140625" customWidth="1"/>
    <col min="5634" max="5635" width="0" hidden="1" customWidth="1"/>
    <col min="5636" max="5636" width="8.85546875" bestFit="1" customWidth="1"/>
    <col min="5637" max="5637" width="12.7109375" customWidth="1"/>
    <col min="5638" max="5638" width="11" customWidth="1"/>
    <col min="5889" max="5889" width="0.140625" customWidth="1"/>
    <col min="5890" max="5891" width="0" hidden="1" customWidth="1"/>
    <col min="5892" max="5892" width="8.85546875" bestFit="1" customWidth="1"/>
    <col min="5893" max="5893" width="12.7109375" customWidth="1"/>
    <col min="5894" max="5894" width="11" customWidth="1"/>
    <col min="6145" max="6145" width="0.140625" customWidth="1"/>
    <col min="6146" max="6147" width="0" hidden="1" customWidth="1"/>
    <col min="6148" max="6148" width="8.85546875" bestFit="1" customWidth="1"/>
    <col min="6149" max="6149" width="12.7109375" customWidth="1"/>
    <col min="6150" max="6150" width="11" customWidth="1"/>
    <col min="6401" max="6401" width="0.140625" customWidth="1"/>
    <col min="6402" max="6403" width="0" hidden="1" customWidth="1"/>
    <col min="6404" max="6404" width="8.85546875" bestFit="1" customWidth="1"/>
    <col min="6405" max="6405" width="12.7109375" customWidth="1"/>
    <col min="6406" max="6406" width="11" customWidth="1"/>
    <col min="6657" max="6657" width="0.140625" customWidth="1"/>
    <col min="6658" max="6659" width="0" hidden="1" customWidth="1"/>
    <col min="6660" max="6660" width="8.85546875" bestFit="1" customWidth="1"/>
    <col min="6661" max="6661" width="12.7109375" customWidth="1"/>
    <col min="6662" max="6662" width="11" customWidth="1"/>
    <col min="6913" max="6913" width="0.140625" customWidth="1"/>
    <col min="6914" max="6915" width="0" hidden="1" customWidth="1"/>
    <col min="6916" max="6916" width="8.85546875" bestFit="1" customWidth="1"/>
    <col min="6917" max="6917" width="12.7109375" customWidth="1"/>
    <col min="6918" max="6918" width="11" customWidth="1"/>
    <col min="7169" max="7169" width="0.140625" customWidth="1"/>
    <col min="7170" max="7171" width="0" hidden="1" customWidth="1"/>
    <col min="7172" max="7172" width="8.85546875" bestFit="1" customWidth="1"/>
    <col min="7173" max="7173" width="12.7109375" customWidth="1"/>
    <col min="7174" max="7174" width="11" customWidth="1"/>
    <col min="7425" max="7425" width="0.140625" customWidth="1"/>
    <col min="7426" max="7427" width="0" hidden="1" customWidth="1"/>
    <col min="7428" max="7428" width="8.85546875" bestFit="1" customWidth="1"/>
    <col min="7429" max="7429" width="12.7109375" customWidth="1"/>
    <col min="7430" max="7430" width="11" customWidth="1"/>
    <col min="7681" max="7681" width="0.140625" customWidth="1"/>
    <col min="7682" max="7683" width="0" hidden="1" customWidth="1"/>
    <col min="7684" max="7684" width="8.85546875" bestFit="1" customWidth="1"/>
    <col min="7685" max="7685" width="12.7109375" customWidth="1"/>
    <col min="7686" max="7686" width="11" customWidth="1"/>
    <col min="7937" max="7937" width="0.140625" customWidth="1"/>
    <col min="7938" max="7939" width="0" hidden="1" customWidth="1"/>
    <col min="7940" max="7940" width="8.85546875" bestFit="1" customWidth="1"/>
    <col min="7941" max="7941" width="12.7109375" customWidth="1"/>
    <col min="7942" max="7942" width="11" customWidth="1"/>
    <col min="8193" max="8193" width="0.140625" customWidth="1"/>
    <col min="8194" max="8195" width="0" hidden="1" customWidth="1"/>
    <col min="8196" max="8196" width="8.85546875" bestFit="1" customWidth="1"/>
    <col min="8197" max="8197" width="12.7109375" customWidth="1"/>
    <col min="8198" max="8198" width="11" customWidth="1"/>
    <col min="8449" max="8449" width="0.140625" customWidth="1"/>
    <col min="8450" max="8451" width="0" hidden="1" customWidth="1"/>
    <col min="8452" max="8452" width="8.85546875" bestFit="1" customWidth="1"/>
    <col min="8453" max="8453" width="12.7109375" customWidth="1"/>
    <col min="8454" max="8454" width="11" customWidth="1"/>
    <col min="8705" max="8705" width="0.140625" customWidth="1"/>
    <col min="8706" max="8707" width="0" hidden="1" customWidth="1"/>
    <col min="8708" max="8708" width="8.85546875" bestFit="1" customWidth="1"/>
    <col min="8709" max="8709" width="12.7109375" customWidth="1"/>
    <col min="8710" max="8710" width="11" customWidth="1"/>
    <col min="8961" max="8961" width="0.140625" customWidth="1"/>
    <col min="8962" max="8963" width="0" hidden="1" customWidth="1"/>
    <col min="8964" max="8964" width="8.85546875" bestFit="1" customWidth="1"/>
    <col min="8965" max="8965" width="12.7109375" customWidth="1"/>
    <col min="8966" max="8966" width="11" customWidth="1"/>
    <col min="9217" max="9217" width="0.140625" customWidth="1"/>
    <col min="9218" max="9219" width="0" hidden="1" customWidth="1"/>
    <col min="9220" max="9220" width="8.85546875" bestFit="1" customWidth="1"/>
    <col min="9221" max="9221" width="12.7109375" customWidth="1"/>
    <col min="9222" max="9222" width="11" customWidth="1"/>
    <col min="9473" max="9473" width="0.140625" customWidth="1"/>
    <col min="9474" max="9475" width="0" hidden="1" customWidth="1"/>
    <col min="9476" max="9476" width="8.85546875" bestFit="1" customWidth="1"/>
    <col min="9477" max="9477" width="12.7109375" customWidth="1"/>
    <col min="9478" max="9478" width="11" customWidth="1"/>
    <col min="9729" max="9729" width="0.140625" customWidth="1"/>
    <col min="9730" max="9731" width="0" hidden="1" customWidth="1"/>
    <col min="9732" max="9732" width="8.85546875" bestFit="1" customWidth="1"/>
    <col min="9733" max="9733" width="12.7109375" customWidth="1"/>
    <col min="9734" max="9734" width="11" customWidth="1"/>
    <col min="9985" max="9985" width="0.140625" customWidth="1"/>
    <col min="9986" max="9987" width="0" hidden="1" customWidth="1"/>
    <col min="9988" max="9988" width="8.85546875" bestFit="1" customWidth="1"/>
    <col min="9989" max="9989" width="12.7109375" customWidth="1"/>
    <col min="9990" max="9990" width="11" customWidth="1"/>
    <col min="10241" max="10241" width="0.140625" customWidth="1"/>
    <col min="10242" max="10243" width="0" hidden="1" customWidth="1"/>
    <col min="10244" max="10244" width="8.85546875" bestFit="1" customWidth="1"/>
    <col min="10245" max="10245" width="12.7109375" customWidth="1"/>
    <col min="10246" max="10246" width="11" customWidth="1"/>
    <col min="10497" max="10497" width="0.140625" customWidth="1"/>
    <col min="10498" max="10499" width="0" hidden="1" customWidth="1"/>
    <col min="10500" max="10500" width="8.85546875" bestFit="1" customWidth="1"/>
    <col min="10501" max="10501" width="12.7109375" customWidth="1"/>
    <col min="10502" max="10502" width="11" customWidth="1"/>
    <col min="10753" max="10753" width="0.140625" customWidth="1"/>
    <col min="10754" max="10755" width="0" hidden="1" customWidth="1"/>
    <col min="10756" max="10756" width="8.85546875" bestFit="1" customWidth="1"/>
    <col min="10757" max="10757" width="12.7109375" customWidth="1"/>
    <col min="10758" max="10758" width="11" customWidth="1"/>
    <col min="11009" max="11009" width="0.140625" customWidth="1"/>
    <col min="11010" max="11011" width="0" hidden="1" customWidth="1"/>
    <col min="11012" max="11012" width="8.85546875" bestFit="1" customWidth="1"/>
    <col min="11013" max="11013" width="12.7109375" customWidth="1"/>
    <col min="11014" max="11014" width="11" customWidth="1"/>
    <col min="11265" max="11265" width="0.140625" customWidth="1"/>
    <col min="11266" max="11267" width="0" hidden="1" customWidth="1"/>
    <col min="11268" max="11268" width="8.85546875" bestFit="1" customWidth="1"/>
    <col min="11269" max="11269" width="12.7109375" customWidth="1"/>
    <col min="11270" max="11270" width="11" customWidth="1"/>
    <col min="11521" max="11521" width="0.140625" customWidth="1"/>
    <col min="11522" max="11523" width="0" hidden="1" customWidth="1"/>
    <col min="11524" max="11524" width="8.85546875" bestFit="1" customWidth="1"/>
    <col min="11525" max="11525" width="12.7109375" customWidth="1"/>
    <col min="11526" max="11526" width="11" customWidth="1"/>
    <col min="11777" max="11777" width="0.140625" customWidth="1"/>
    <col min="11778" max="11779" width="0" hidden="1" customWidth="1"/>
    <col min="11780" max="11780" width="8.85546875" bestFit="1" customWidth="1"/>
    <col min="11781" max="11781" width="12.7109375" customWidth="1"/>
    <col min="11782" max="11782" width="11" customWidth="1"/>
    <col min="12033" max="12033" width="0.140625" customWidth="1"/>
    <col min="12034" max="12035" width="0" hidden="1" customWidth="1"/>
    <col min="12036" max="12036" width="8.85546875" bestFit="1" customWidth="1"/>
    <col min="12037" max="12037" width="12.7109375" customWidth="1"/>
    <col min="12038" max="12038" width="11" customWidth="1"/>
    <col min="12289" max="12289" width="0.140625" customWidth="1"/>
    <col min="12290" max="12291" width="0" hidden="1" customWidth="1"/>
    <col min="12292" max="12292" width="8.85546875" bestFit="1" customWidth="1"/>
    <col min="12293" max="12293" width="12.7109375" customWidth="1"/>
    <col min="12294" max="12294" width="11" customWidth="1"/>
    <col min="12545" max="12545" width="0.140625" customWidth="1"/>
    <col min="12546" max="12547" width="0" hidden="1" customWidth="1"/>
    <col min="12548" max="12548" width="8.85546875" bestFit="1" customWidth="1"/>
    <col min="12549" max="12549" width="12.7109375" customWidth="1"/>
    <col min="12550" max="12550" width="11" customWidth="1"/>
    <col min="12801" max="12801" width="0.140625" customWidth="1"/>
    <col min="12802" max="12803" width="0" hidden="1" customWidth="1"/>
    <col min="12804" max="12804" width="8.85546875" bestFit="1" customWidth="1"/>
    <col min="12805" max="12805" width="12.7109375" customWidth="1"/>
    <col min="12806" max="12806" width="11" customWidth="1"/>
    <col min="13057" max="13057" width="0.140625" customWidth="1"/>
    <col min="13058" max="13059" width="0" hidden="1" customWidth="1"/>
    <col min="13060" max="13060" width="8.85546875" bestFit="1" customWidth="1"/>
    <col min="13061" max="13061" width="12.7109375" customWidth="1"/>
    <col min="13062" max="13062" width="11" customWidth="1"/>
    <col min="13313" max="13313" width="0.140625" customWidth="1"/>
    <col min="13314" max="13315" width="0" hidden="1" customWidth="1"/>
    <col min="13316" max="13316" width="8.85546875" bestFit="1" customWidth="1"/>
    <col min="13317" max="13317" width="12.7109375" customWidth="1"/>
    <col min="13318" max="13318" width="11" customWidth="1"/>
    <col min="13569" max="13569" width="0.140625" customWidth="1"/>
    <col min="13570" max="13571" width="0" hidden="1" customWidth="1"/>
    <col min="13572" max="13572" width="8.85546875" bestFit="1" customWidth="1"/>
    <col min="13573" max="13573" width="12.7109375" customWidth="1"/>
    <col min="13574" max="13574" width="11" customWidth="1"/>
    <col min="13825" max="13825" width="0.140625" customWidth="1"/>
    <col min="13826" max="13827" width="0" hidden="1" customWidth="1"/>
    <col min="13828" max="13828" width="8.85546875" bestFit="1" customWidth="1"/>
    <col min="13829" max="13829" width="12.7109375" customWidth="1"/>
    <col min="13830" max="13830" width="11" customWidth="1"/>
    <col min="14081" max="14081" width="0.140625" customWidth="1"/>
    <col min="14082" max="14083" width="0" hidden="1" customWidth="1"/>
    <col min="14084" max="14084" width="8.85546875" bestFit="1" customWidth="1"/>
    <col min="14085" max="14085" width="12.7109375" customWidth="1"/>
    <col min="14086" max="14086" width="11" customWidth="1"/>
    <col min="14337" max="14337" width="0.140625" customWidth="1"/>
    <col min="14338" max="14339" width="0" hidden="1" customWidth="1"/>
    <col min="14340" max="14340" width="8.85546875" bestFit="1" customWidth="1"/>
    <col min="14341" max="14341" width="12.7109375" customWidth="1"/>
    <col min="14342" max="14342" width="11" customWidth="1"/>
    <col min="14593" max="14593" width="0.140625" customWidth="1"/>
    <col min="14594" max="14595" width="0" hidden="1" customWidth="1"/>
    <col min="14596" max="14596" width="8.85546875" bestFit="1" customWidth="1"/>
    <col min="14597" max="14597" width="12.7109375" customWidth="1"/>
    <col min="14598" max="14598" width="11" customWidth="1"/>
    <col min="14849" max="14849" width="0.140625" customWidth="1"/>
    <col min="14850" max="14851" width="0" hidden="1" customWidth="1"/>
    <col min="14852" max="14852" width="8.85546875" bestFit="1" customWidth="1"/>
    <col min="14853" max="14853" width="12.7109375" customWidth="1"/>
    <col min="14854" max="14854" width="11" customWidth="1"/>
    <col min="15105" max="15105" width="0.140625" customWidth="1"/>
    <col min="15106" max="15107" width="0" hidden="1" customWidth="1"/>
    <col min="15108" max="15108" width="8.85546875" bestFit="1" customWidth="1"/>
    <col min="15109" max="15109" width="12.7109375" customWidth="1"/>
    <col min="15110" max="15110" width="11" customWidth="1"/>
    <col min="15361" max="15361" width="0.140625" customWidth="1"/>
    <col min="15362" max="15363" width="0" hidden="1" customWidth="1"/>
    <col min="15364" max="15364" width="8.85546875" bestFit="1" customWidth="1"/>
    <col min="15365" max="15365" width="12.7109375" customWidth="1"/>
    <col min="15366" max="15366" width="11" customWidth="1"/>
    <col min="15617" max="15617" width="0.140625" customWidth="1"/>
    <col min="15618" max="15619" width="0" hidden="1" customWidth="1"/>
    <col min="15620" max="15620" width="8.85546875" bestFit="1" customWidth="1"/>
    <col min="15621" max="15621" width="12.7109375" customWidth="1"/>
    <col min="15622" max="15622" width="11" customWidth="1"/>
    <col min="15873" max="15873" width="0.140625" customWidth="1"/>
    <col min="15874" max="15875" width="0" hidden="1" customWidth="1"/>
    <col min="15876" max="15876" width="8.85546875" bestFit="1" customWidth="1"/>
    <col min="15877" max="15877" width="12.7109375" customWidth="1"/>
    <col min="15878" max="15878" width="11" customWidth="1"/>
    <col min="16129" max="16129" width="0.140625" customWidth="1"/>
    <col min="16130" max="16131" width="0" hidden="1" customWidth="1"/>
    <col min="16132" max="16132" width="8.85546875" bestFit="1" customWidth="1"/>
    <col min="16133" max="16133" width="12.7109375" customWidth="1"/>
    <col min="16134" max="16134" width="11" customWidth="1"/>
  </cols>
  <sheetData>
    <row r="1" spans="4:11" x14ac:dyDescent="0.25">
      <c r="D1" s="71" t="s">
        <v>39</v>
      </c>
      <c r="E1" s="72"/>
      <c r="F1" s="72"/>
      <c r="G1" s="72"/>
      <c r="H1" s="72"/>
      <c r="I1" s="73"/>
      <c r="J1" s="55" t="s">
        <v>34</v>
      </c>
      <c r="K1" s="56" t="s">
        <v>38</v>
      </c>
    </row>
    <row r="2" spans="4:11" x14ac:dyDescent="0.25">
      <c r="D2" s="72"/>
      <c r="E2" s="72"/>
      <c r="F2" s="72"/>
      <c r="G2" s="72"/>
      <c r="H2" s="72"/>
      <c r="I2" s="73"/>
      <c r="J2" s="57" t="s">
        <v>35</v>
      </c>
      <c r="K2" s="95">
        <v>45551</v>
      </c>
    </row>
    <row r="3" spans="4:11" x14ac:dyDescent="0.25">
      <c r="D3" s="72"/>
      <c r="E3" s="72"/>
      <c r="F3" s="72"/>
      <c r="G3" s="72"/>
      <c r="H3" s="72"/>
      <c r="I3" s="73"/>
      <c r="J3" s="57" t="s">
        <v>36</v>
      </c>
      <c r="K3" s="58"/>
    </row>
    <row r="4" spans="4:11" x14ac:dyDescent="0.25">
      <c r="D4" s="72"/>
      <c r="E4" s="72"/>
      <c r="F4" s="72"/>
      <c r="G4" s="72"/>
      <c r="H4" s="72"/>
      <c r="I4" s="73"/>
      <c r="J4" s="57" t="s">
        <v>37</v>
      </c>
      <c r="K4" s="58"/>
    </row>
    <row r="6" spans="4:11" x14ac:dyDescent="0.25">
      <c r="D6" s="82"/>
      <c r="E6" s="82"/>
      <c r="F6" s="82"/>
      <c r="G6" s="82"/>
      <c r="H6" s="82"/>
      <c r="I6" s="82"/>
      <c r="J6" s="82"/>
      <c r="K6" s="82"/>
    </row>
    <row r="7" spans="4:11" x14ac:dyDescent="0.25">
      <c r="D7" s="82"/>
      <c r="E7" s="82"/>
      <c r="F7" s="82"/>
      <c r="G7" s="82"/>
      <c r="H7" s="82"/>
      <c r="I7" s="82"/>
      <c r="J7" s="82"/>
      <c r="K7" s="82"/>
    </row>
    <row r="9" spans="4:11" x14ac:dyDescent="0.25">
      <c r="D9" s="83" t="s">
        <v>0</v>
      </c>
      <c r="E9" s="84"/>
      <c r="F9" s="85" t="s">
        <v>1</v>
      </c>
      <c r="G9" s="86"/>
      <c r="H9" s="86"/>
      <c r="I9" s="86"/>
      <c r="J9" s="86"/>
      <c r="K9" s="87"/>
    </row>
    <row r="10" spans="4:11" x14ac:dyDescent="0.25">
      <c r="D10" s="83" t="s">
        <v>2</v>
      </c>
      <c r="E10" s="84"/>
      <c r="F10" s="85"/>
      <c r="G10" s="86"/>
      <c r="H10" s="86"/>
      <c r="I10" s="86"/>
      <c r="J10" s="86"/>
      <c r="K10" s="87"/>
    </row>
    <row r="11" spans="4:11" ht="12.75" customHeight="1" x14ac:dyDescent="0.25">
      <c r="D11" s="74" t="s">
        <v>3</v>
      </c>
      <c r="E11" s="75"/>
      <c r="F11" s="78">
        <v>0</v>
      </c>
      <c r="G11" s="80" t="s">
        <v>4</v>
      </c>
      <c r="H11" s="51"/>
      <c r="I11" s="51"/>
      <c r="J11" s="51"/>
      <c r="K11" s="52"/>
    </row>
    <row r="12" spans="4:11" x14ac:dyDescent="0.25">
      <c r="D12" s="76"/>
      <c r="E12" s="77"/>
      <c r="F12" s="79"/>
      <c r="G12" s="81"/>
      <c r="H12" s="53"/>
      <c r="I12" s="53"/>
      <c r="J12" s="53"/>
      <c r="K12" s="54"/>
    </row>
    <row r="13" spans="4:11" ht="38.25" x14ac:dyDescent="0.25">
      <c r="D13" s="1" t="s">
        <v>5</v>
      </c>
      <c r="E13" s="2" t="s">
        <v>6</v>
      </c>
      <c r="F13" s="3" t="s">
        <v>7</v>
      </c>
      <c r="G13" s="3" t="s">
        <v>8</v>
      </c>
      <c r="H13" s="4" t="s">
        <v>9</v>
      </c>
      <c r="I13" s="4" t="s">
        <v>10</v>
      </c>
      <c r="J13" s="5" t="s">
        <v>11</v>
      </c>
      <c r="K13" s="6" t="s">
        <v>12</v>
      </c>
    </row>
    <row r="14" spans="4:11" x14ac:dyDescent="0.25">
      <c r="D14" s="7"/>
      <c r="E14" s="8"/>
      <c r="F14" s="9"/>
      <c r="G14" s="10"/>
      <c r="H14" s="11"/>
      <c r="I14" s="43">
        <f>ROUND($F$11*H14,2)</f>
        <v>0</v>
      </c>
      <c r="J14" s="12"/>
      <c r="K14" s="13"/>
    </row>
    <row r="15" spans="4:11" x14ac:dyDescent="0.25">
      <c r="D15" s="14"/>
      <c r="E15" s="8"/>
      <c r="F15" s="9"/>
      <c r="G15" s="10"/>
      <c r="H15" s="11"/>
      <c r="I15" s="43">
        <f t="shared" ref="I15" si="0">ROUND($F$11*H15,2)</f>
        <v>0</v>
      </c>
      <c r="J15" s="12"/>
      <c r="K15" s="13"/>
    </row>
    <row r="16" spans="4:11" x14ac:dyDescent="0.25">
      <c r="D16" s="14"/>
      <c r="E16" s="8"/>
      <c r="F16" s="9"/>
      <c r="G16" s="10"/>
      <c r="H16" s="11"/>
      <c r="I16" s="43"/>
      <c r="J16" s="12"/>
      <c r="K16" s="15"/>
    </row>
    <row r="17" spans="4:18" x14ac:dyDescent="0.25">
      <c r="D17" s="14"/>
      <c r="E17" s="8"/>
      <c r="F17" s="9"/>
      <c r="G17" s="10"/>
      <c r="H17" s="11"/>
      <c r="I17" s="43"/>
      <c r="J17" s="12"/>
      <c r="K17" s="15"/>
      <c r="R17" t="s">
        <v>33</v>
      </c>
    </row>
    <row r="18" spans="4:18" x14ac:dyDescent="0.25">
      <c r="D18" s="14"/>
      <c r="E18" s="8"/>
      <c r="F18" s="9"/>
      <c r="G18" s="10"/>
      <c r="H18" s="11"/>
      <c r="I18" s="43"/>
      <c r="J18" s="12"/>
      <c r="K18" s="13"/>
    </row>
    <row r="19" spans="4:18" x14ac:dyDescent="0.25">
      <c r="D19" s="14"/>
      <c r="E19" s="8"/>
      <c r="F19" s="9"/>
      <c r="G19" s="10"/>
      <c r="H19" s="11"/>
      <c r="I19" s="12"/>
      <c r="J19" s="12"/>
      <c r="K19" s="13"/>
    </row>
    <row r="20" spans="4:18" x14ac:dyDescent="0.25">
      <c r="D20" s="14"/>
      <c r="E20" s="8"/>
      <c r="F20" s="9"/>
      <c r="G20" s="10"/>
      <c r="H20" s="11"/>
      <c r="I20" s="12"/>
      <c r="J20" s="12"/>
      <c r="K20" s="13"/>
    </row>
    <row r="21" spans="4:18" x14ac:dyDescent="0.25">
      <c r="D21" s="90" t="s">
        <v>13</v>
      </c>
      <c r="E21" s="91"/>
      <c r="F21" s="91"/>
      <c r="G21" s="92"/>
      <c r="H21" s="16">
        <f>SUM(H14:H20)</f>
        <v>0</v>
      </c>
      <c r="I21" s="17">
        <f>SUM(I14:I20)</f>
        <v>0</v>
      </c>
      <c r="J21" s="12"/>
      <c r="K21" s="13"/>
    </row>
    <row r="22" spans="4:18" x14ac:dyDescent="0.25">
      <c r="D22" s="18"/>
      <c r="E22" s="18"/>
      <c r="F22" s="18"/>
      <c r="G22" s="18"/>
      <c r="H22" s="19"/>
      <c r="I22" s="20"/>
      <c r="J22" s="21"/>
      <c r="K22" s="22"/>
    </row>
    <row r="23" spans="4:18" x14ac:dyDescent="0.25">
      <c r="D23" s="18"/>
      <c r="E23" s="18"/>
      <c r="F23" s="18"/>
      <c r="G23" s="18"/>
      <c r="H23" s="19"/>
      <c r="I23" s="20"/>
      <c r="J23" s="21"/>
      <c r="K23" s="22"/>
      <c r="M23" t="s">
        <v>33</v>
      </c>
    </row>
    <row r="24" spans="4:18" x14ac:dyDescent="0.25">
      <c r="D24" s="23"/>
      <c r="E24" s="23"/>
      <c r="F24" s="23"/>
      <c r="G24" s="23"/>
      <c r="H24" s="23"/>
      <c r="I24" s="23"/>
      <c r="J24" s="23"/>
      <c r="K24" s="23"/>
    </row>
    <row r="25" spans="4:18" x14ac:dyDescent="0.25">
      <c r="D25" s="93" t="s">
        <v>40</v>
      </c>
      <c r="E25" s="93"/>
      <c r="F25" s="93"/>
      <c r="G25" s="93"/>
      <c r="H25" s="93"/>
      <c r="I25" s="93"/>
      <c r="J25" s="93"/>
      <c r="K25" s="93"/>
    </row>
    <row r="26" spans="4:18" x14ac:dyDescent="0.25">
      <c r="D26" s="23"/>
      <c r="E26" s="23"/>
      <c r="F26" s="23"/>
      <c r="G26" s="23"/>
      <c r="H26" s="23"/>
      <c r="I26" s="23"/>
      <c r="J26" s="23"/>
      <c r="K26" s="23"/>
    </row>
    <row r="27" spans="4:18" x14ac:dyDescent="0.25">
      <c r="D27" s="23"/>
      <c r="E27" s="23"/>
      <c r="F27" s="23"/>
      <c r="G27" s="23"/>
      <c r="H27" s="23"/>
      <c r="I27" s="23"/>
      <c r="J27" s="23"/>
      <c r="K27" s="23"/>
    </row>
    <row r="28" spans="4:18" x14ac:dyDescent="0.25">
      <c r="D28" s="89"/>
      <c r="E28" s="89"/>
      <c r="F28" s="89"/>
      <c r="G28" s="23"/>
      <c r="H28" s="23"/>
      <c r="I28" s="94" t="s">
        <v>29</v>
      </c>
      <c r="J28" s="94"/>
      <c r="K28" s="94"/>
    </row>
    <row r="29" spans="4:18" x14ac:dyDescent="0.25">
      <c r="D29" s="89"/>
      <c r="E29" s="89"/>
      <c r="F29" s="89"/>
      <c r="G29" s="23"/>
      <c r="H29" s="23"/>
      <c r="I29" s="89"/>
      <c r="J29" s="89"/>
      <c r="K29" s="89"/>
    </row>
    <row r="30" spans="4:18" x14ac:dyDescent="0.25">
      <c r="D30" s="23"/>
      <c r="E30" s="23"/>
      <c r="F30" s="23"/>
      <c r="G30" s="23"/>
      <c r="H30" s="23"/>
      <c r="I30" s="24"/>
      <c r="J30" s="24"/>
      <c r="K30" s="24"/>
    </row>
    <row r="31" spans="4:18" x14ac:dyDescent="0.25">
      <c r="D31" s="23"/>
      <c r="E31" s="23"/>
      <c r="F31" s="23"/>
      <c r="G31" s="23"/>
      <c r="H31" s="23"/>
      <c r="I31" s="24"/>
      <c r="J31" s="24"/>
      <c r="K31" s="24"/>
    </row>
    <row r="32" spans="4:18" x14ac:dyDescent="0.25">
      <c r="D32" s="23"/>
      <c r="E32" s="23"/>
      <c r="F32" s="23"/>
      <c r="G32" s="23"/>
      <c r="H32" s="23"/>
      <c r="I32" s="24"/>
      <c r="J32" s="24"/>
      <c r="K32" s="24"/>
    </row>
    <row r="33" spans="4:11" x14ac:dyDescent="0.25">
      <c r="D33" s="88"/>
      <c r="E33" s="88"/>
      <c r="F33" s="88"/>
      <c r="G33" s="23"/>
      <c r="H33" s="23"/>
      <c r="I33" s="89"/>
      <c r="J33" s="89"/>
      <c r="K33" s="89"/>
    </row>
  </sheetData>
  <mergeCells count="17">
    <mergeCell ref="D33:F33"/>
    <mergeCell ref="I33:K33"/>
    <mergeCell ref="D21:G21"/>
    <mergeCell ref="D25:K25"/>
    <mergeCell ref="D28:F28"/>
    <mergeCell ref="I28:K28"/>
    <mergeCell ref="D29:F29"/>
    <mergeCell ref="I29:K29"/>
    <mergeCell ref="D1:I4"/>
    <mergeCell ref="D11:E12"/>
    <mergeCell ref="F11:F12"/>
    <mergeCell ref="G11:G12"/>
    <mergeCell ref="D6:K7"/>
    <mergeCell ref="D9:E9"/>
    <mergeCell ref="F9:K9"/>
    <mergeCell ref="D10:E10"/>
    <mergeCell ref="F10:K10"/>
  </mergeCells>
  <pageMargins left="1.1023622047244095" right="0.70866141732283472" top="0.74803149606299213" bottom="0.74803149606299213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Gelir Dağılım</vt:lpstr>
      <vt:lpstr>Personel Katkı Dağılım</vt:lpstr>
      <vt:lpstr>'Gelir Dağılım'!Yazdırma_Alanı</vt:lpstr>
      <vt:lpstr>'Personel Katkı Dağılım'!Yazdırma_Alanı</vt:lpstr>
    </vt:vector>
  </TitlesOfParts>
  <Company>iyte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Cengiz Kocak</dc:creator>
  <cp:lastModifiedBy>murat-dogan</cp:lastModifiedBy>
  <cp:lastPrinted>2012-04-05T07:32:09Z</cp:lastPrinted>
  <dcterms:created xsi:type="dcterms:W3CDTF">2012-01-27T07:24:57Z</dcterms:created>
  <dcterms:modified xsi:type="dcterms:W3CDTF">2025-03-17T07:00:34Z</dcterms:modified>
</cp:coreProperties>
</file>